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СЗ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<sst xmlns="http://schemas.openxmlformats.org/spreadsheetml/2006/main" count="15" uniqueCount="15">
  <si>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Формула расчета цен для блюд в таверне</t>
  </si>
  <si>
    <t>жизнь</t>
  </si>
  <si>
    <t>стата</t>
  </si>
  <si>
    <t>мана</t>
  </si>
  <si>
    <t>процент накрутки</t>
  </si>
  <si>
    <t xml:space="preserve">количество </t>
  </si>
  <si>
    <t>цена за ед</t>
  </si>
  <si>
    <t>себестоимость блюда</t>
  </si>
  <si>
    <t>ИТОГОВАЯ</t>
  </si>
  <si>
    <t>стоимость блюда</t>
  </si>
  <si>
    <t>навар</t>
  </si>
  <si>
    <t>налог в государство</t>
  </si>
  <si>
    <t>Просто ставьте в оранжевые клетки количество нужных компонетов и % накрутки,</t>
  </si>
  <si>
    <t>а в зеленых получите результат</t>
  </si>
  <si>
    <r>
      <t xml:space="preserve">© калькулятор составлен игроком </t>
    </r>
    <r>
      <rPr>
        <b/>
        <i/>
        <u val="single"/>
        <sz val="10"/>
        <rFont val="Arial Cyr"/>
        <family val="0"/>
      </rPr>
      <t>bruser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</si>
</sst>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[$€-2]\ ###,000_);[Red]\([$€-2]\ ###,000\)"/>
    <numFmt numFmtId="176" formatCode="#,##0\ &quot;грн.&quot;;\-#,##0\ &quot;грн.&quot;"/>
    <numFmt numFmtId="177" formatCode="#,##0\ &quot;грн.&quot;;[Red]\-#,##0\ &quot;грн.&quot;"/>
    <numFmt numFmtId="178" formatCode="#,##0.00\ &quot;грн.&quot;;\-#,##0.00\ &quot;грн.&quot;"/>
    <numFmt numFmtId="179" formatCode="#,##0.00\ &quot;грн.&quot;;[Red]\-#,##0.00\ &quot;грн.&quot;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mmm/yyyy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C19]d\ mmmm\ yyyy\ &quot;г.&quot;"/>
    <numFmt numFmtId="191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10.75390625" style="0" customWidth="1"/>
    <col min="7" max="7" width="11.00390625" style="0" customWidth="1"/>
    <col min="9" max="9" width="11.375" style="0" customWidth="1"/>
  </cols>
  <sheetData>
    <row r="1" spans="1:10" ht="12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ht="12.75" customHeight="1">
      <c r="A2" s="14" t="s">
        <v>12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12.75">
      <c r="A3" s="14" t="s">
        <v>13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ht="12.75">
      <c r="A4" s="1"/>
      <c r="B4" s="2" t="s">
        <v>1</v>
      </c>
      <c r="C4" s="2"/>
      <c r="D4" s="2" t="s">
        <v>2</v>
      </c>
      <c r="E4" s="2"/>
      <c r="F4" s="2" t="s">
        <v>3</v>
      </c>
      <c r="G4" s="2"/>
      <c r="H4" s="2" t="s">
        <v>4</v>
      </c>
      <c r="I4" s="2"/>
      <c r="J4" s="3"/>
    </row>
    <row r="5" spans="1:10" ht="12.75">
      <c r="A5" s="1" t="s">
        <v>5</v>
      </c>
      <c r="B5" s="4">
        <v>100</v>
      </c>
      <c r="C5" s="2"/>
      <c r="D5" s="4">
        <v>100</v>
      </c>
      <c r="E5" s="2"/>
      <c r="F5" s="4">
        <v>123</v>
      </c>
      <c r="G5" s="2"/>
      <c r="H5" s="4">
        <v>0</v>
      </c>
      <c r="I5" s="2"/>
      <c r="J5" s="3"/>
    </row>
    <row r="6" spans="1:10" ht="12.75" hidden="1">
      <c r="A6" s="1"/>
      <c r="B6" s="2">
        <f>B5*5/1000</f>
        <v>0.5</v>
      </c>
      <c r="C6" s="2"/>
      <c r="D6" s="2">
        <f>D5*3/1000</f>
        <v>0.3</v>
      </c>
      <c r="E6" s="2"/>
      <c r="F6" s="2">
        <f>F5*2/1000</f>
        <v>0.246</v>
      </c>
      <c r="G6" s="2"/>
      <c r="H6" s="2"/>
      <c r="I6" s="2"/>
      <c r="J6" s="3"/>
    </row>
    <row r="7" spans="1:10" ht="12.75">
      <c r="A7" s="1" t="s">
        <v>6</v>
      </c>
      <c r="B7" s="2">
        <f>B6+B6*H5*100/76/100</f>
        <v>0.5</v>
      </c>
      <c r="C7" s="2"/>
      <c r="D7" s="2">
        <f>D6+D6*H5*100/76/100</f>
        <v>0.3</v>
      </c>
      <c r="E7" s="2"/>
      <c r="F7" s="2">
        <f>F6+F6*H5*100/76/100</f>
        <v>0.246</v>
      </c>
      <c r="G7" s="2"/>
      <c r="H7" s="2" t="s">
        <v>7</v>
      </c>
      <c r="I7" s="2"/>
      <c r="J7" s="3"/>
    </row>
    <row r="8" spans="1:10" ht="12.75">
      <c r="A8" s="1"/>
      <c r="B8" s="2"/>
      <c r="C8" s="2"/>
      <c r="D8" s="2"/>
      <c r="E8" s="2"/>
      <c r="F8" s="2"/>
      <c r="G8" s="2"/>
      <c r="H8" s="2">
        <f>SUM(B6:G6)</f>
        <v>1.046</v>
      </c>
      <c r="I8" s="2"/>
      <c r="J8" s="3"/>
    </row>
    <row r="9" spans="1:10" ht="12.75">
      <c r="A9" s="1"/>
      <c r="B9" s="2"/>
      <c r="C9" s="2"/>
      <c r="D9" s="2"/>
      <c r="E9" s="2"/>
      <c r="F9" s="2"/>
      <c r="G9" s="5" t="s">
        <v>8</v>
      </c>
      <c r="H9" s="5" t="s">
        <v>9</v>
      </c>
      <c r="I9" s="2"/>
      <c r="J9" s="3"/>
    </row>
    <row r="10" spans="1:10" ht="12.75">
      <c r="A10" s="1"/>
      <c r="B10" s="2"/>
      <c r="C10" s="2"/>
      <c r="D10" s="2"/>
      <c r="E10" s="2"/>
      <c r="F10" s="2"/>
      <c r="G10" s="2"/>
      <c r="H10" s="6">
        <f>ROUNDUP(B7+D7+F7,2)</f>
        <v>1.05</v>
      </c>
      <c r="I10" s="2"/>
      <c r="J10" s="3"/>
    </row>
    <row r="11" spans="1:10" ht="12.75">
      <c r="A11" s="1"/>
      <c r="B11" s="2"/>
      <c r="C11" s="2"/>
      <c r="D11" s="2"/>
      <c r="E11" s="2"/>
      <c r="F11" s="2"/>
      <c r="G11" s="2"/>
      <c r="H11" s="2" t="s">
        <v>10</v>
      </c>
      <c r="I11" s="2"/>
      <c r="J11" s="3"/>
    </row>
    <row r="12" spans="1:10" ht="12.75">
      <c r="A12" s="1"/>
      <c r="B12" s="2"/>
      <c r="C12" s="2"/>
      <c r="D12" s="2"/>
      <c r="E12" s="2"/>
      <c r="F12" s="2"/>
      <c r="G12" s="2"/>
      <c r="H12" s="6">
        <f>ROUNDUP(H10-H8-(H10-H8)*0.24,2)</f>
        <v>0.01</v>
      </c>
      <c r="I12" s="2"/>
      <c r="J12" s="3"/>
    </row>
    <row r="13" spans="1:10" ht="12.75">
      <c r="A13" s="1"/>
      <c r="B13" s="2"/>
      <c r="C13" s="2"/>
      <c r="D13" s="2"/>
      <c r="E13" s="2"/>
      <c r="F13" s="2"/>
      <c r="G13" s="2"/>
      <c r="H13" s="2" t="s">
        <v>11</v>
      </c>
      <c r="I13" s="2"/>
      <c r="J13" s="3"/>
    </row>
    <row r="14" spans="1:10" ht="12.75">
      <c r="A14" s="1"/>
      <c r="B14" s="2"/>
      <c r="C14" s="2"/>
      <c r="D14" s="2"/>
      <c r="E14" s="2"/>
      <c r="F14" s="2"/>
      <c r="G14" s="2"/>
      <c r="H14" s="7">
        <f>(H10-H8)*0.24</f>
        <v>0.0009600000000000008</v>
      </c>
      <c r="I14" s="2"/>
      <c r="J14" s="3"/>
    </row>
    <row r="15" spans="1:10" ht="13.5" thickBot="1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10"/>
    </row>
  </sheetData>
  <sheetProtection password="DD91" sheet="1" objects="1" scenarios="1"/>
  <mergeCells count="3">
    <mergeCell ref="A1:J1"/>
    <mergeCell ref="A2:J2"/>
    <mergeCell ref="A3:J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D.Caraus</dc:creator>
  <cp:keywords/>
  <dc:description/>
  <cp:lastModifiedBy>D.Caraus</cp:lastModifiedBy>
  <dcterms:created xsi:type="dcterms:W3CDTF">2010-12-02T15:20:22Z</dcterms:created>
  <dcterms:modified xsi:type="dcterms:W3CDTF">2010-12-02T15:35:57Z</dcterms:modified>
  <cp:category/>
  <cp:version/>
  <cp:contentType/>
  <cp:contentStatus/>
</cp:coreProperties>
</file>